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Општеобразовна настава СМШ" sheetId="1" r:id="rId1"/>
    <sheet name="Евалуација" sheetId="2" r:id="rId2"/>
    <sheet name="Годишњи фонд часова" sheetId="3" r:id="rId3"/>
  </sheets>
  <definedNames/>
  <calcPr fullCalcOnLoad="1"/>
</workbook>
</file>

<file path=xl/sharedStrings.xml><?xml version="1.0" encoding="utf-8"?>
<sst xmlns="http://schemas.openxmlformats.org/spreadsheetml/2006/main" count="132" uniqueCount="63">
  <si>
    <t xml:space="preserve">Наставник: </t>
  </si>
  <si>
    <t>Општеобразовна настава СМШ</t>
  </si>
  <si>
    <t xml:space="preserve">Напомена: </t>
  </si>
  <si>
    <t>За тачност података одговара предметни наставник, а подаци ће бити искоришћени за писање годишњег извештаја школе као и за попуњавање извештаја општинске просветне инспекције о успеху и реализацији свих врста наставе. Подаци морају бити исти као и у дневнику образовно-васпитног рада.</t>
  </si>
  <si>
    <t xml:space="preserve">Упутство: </t>
  </si>
  <si>
    <t>Попуњавати само обојене ћелије! Ако не постоје подаци за неку ћелију – оставити је празну! Користити ћириличну тастатуру! „Р.Б. групе” користити ако се разред дели на више група. Реализација часова се рачуна за целу школску годину!</t>
  </si>
  <si>
    <t>Р. Б.</t>
  </si>
  <si>
    <t>Назив предмета</t>
  </si>
  <si>
    <t>Разред</t>
  </si>
  <si>
    <t>Р.Б. групе</t>
  </si>
  <si>
    <t>Реализација часова</t>
  </si>
  <si>
    <t>Успех на крају године (закључно са 28. јуном)</t>
  </si>
  <si>
    <t>Укупно ученика током године</t>
  </si>
  <si>
    <t>Послати на полагање испита у августовском року</t>
  </si>
  <si>
    <t>Редовна настава</t>
  </si>
  <si>
    <t>Додатна настава</t>
  </si>
  <si>
    <t>Допунска настава</t>
  </si>
  <si>
    <t>Припремна настава</t>
  </si>
  <si>
    <t>Ваннаставне активности</t>
  </si>
  <si>
    <t>Позитиван успех</t>
  </si>
  <si>
    <t>Недовољних</t>
  </si>
  <si>
    <t>Неоцењених</t>
  </si>
  <si>
    <t>За поправне и разредне испите</t>
  </si>
  <si>
    <t>За матурске испите</t>
  </si>
  <si>
    <t>Одличних</t>
  </si>
  <si>
    <t>Врло добрих</t>
  </si>
  <si>
    <t>Добрих</t>
  </si>
  <si>
    <t>Довољних</t>
  </si>
  <si>
    <t xml:space="preserve">Укупно </t>
  </si>
  <si>
    <t>Средња оцена</t>
  </si>
  <si>
    <t>Поправни</t>
  </si>
  <si>
    <t>Разредни</t>
  </si>
  <si>
    <t>Планирано</t>
  </si>
  <si>
    <t>Остварено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</si>
  <si>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</si>
  <si>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</si>
  <si>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</si>
  <si>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</si>
  <si>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</si>
  <si>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</si>
  <si>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</si>
  <si>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</si>
  <si>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</si>
  <si>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</si>
  <si>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Статистика (збир): </t>
  </si>
  <si>
    <t>Евалуација</t>
  </si>
  <si>
    <t>Попуњава се само обојена ћелија! Користити ћириличну тастатуру!</t>
  </si>
  <si>
    <t>Евалуација треба да садржи:</t>
  </si>
  <si>
    <t xml:space="preserve">1) оствареност наставног плана и програма у протеклом периоду; </t>
  </si>
  <si>
    <t xml:space="preserve">2) запажања о раду и постигнућима ученика у протеклом перидоу, ангажовање и мотивисаност за рад; </t>
  </si>
  <si>
    <t xml:space="preserve">3) могући проблеми у учењу и раду ученика; </t>
  </si>
  <si>
    <t xml:space="preserve">4) сарадња са одељенским старешином и родитељима; </t>
  </si>
  <si>
    <t>5) предлози за побољшање наставног процеса / унапређивање наставе.</t>
  </si>
  <si>
    <t>Годишњи фонд часова</t>
  </si>
  <si>
    <t>У ову табелу се не уносе никакви подаци, јер садржи само статистичка израчунавања!</t>
  </si>
  <si>
    <t>Збирна табела фондова часова изражена у минутима</t>
  </si>
  <si>
    <t>Укупно</t>
  </si>
  <si>
    <t>за поправне и разредне испите</t>
  </si>
  <si>
    <t>за матурске испите</t>
  </si>
  <si>
    <t>%</t>
  </si>
  <si>
    <t xml:space="preserve">Трајање часа (мин.) </t>
  </si>
  <si>
    <t>Збирна табела фондова часова изражена у часовима</t>
  </si>
  <si>
    <t>за годишње испите и смотре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</si>
</sst>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9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wrapText="1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10" fillId="38" borderId="21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tabSelected="1" zoomScale="55" zoomScaleNormal="55" zoomScaleSheetLayoutView="50" zoomScalePageLayoutView="0" workbookViewId="0" topLeftCell="A1">
      <selection activeCell="C2" sqref="C2:H2"/>
    </sheetView>
  </sheetViews>
  <sheetFormatPr defaultColWidth="11.57421875" defaultRowHeight="15" customHeight="1"/>
  <cols>
    <col min="1" max="1" width="5.140625" style="1" customWidth="1"/>
    <col min="2" max="2" width="48.57421875" style="2" customWidth="1"/>
    <col min="3" max="4" width="10.140625" style="2" customWidth="1"/>
    <col min="5" max="16" width="10.140625" style="1" customWidth="1"/>
    <col min="17" max="27" width="10.140625" style="2" customWidth="1"/>
    <col min="28" max="28" width="10.140625" style="3" customWidth="1"/>
    <col min="29" max="29" width="9.00390625" style="2" customWidth="1"/>
    <col min="30" max="16384" width="11.57421875" style="2" customWidth="1"/>
  </cols>
  <sheetData>
    <row r="1" spans="1:16" ht="30.75" customHeight="1">
      <c r="A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ht="30" customHeight="1">
      <c r="A2" s="2"/>
      <c r="B2" s="4" t="s">
        <v>0</v>
      </c>
      <c r="C2" s="74"/>
      <c r="D2" s="74"/>
      <c r="E2" s="74"/>
      <c r="F2" s="74"/>
      <c r="G2" s="74"/>
      <c r="H2" s="74"/>
      <c r="I2" s="5"/>
      <c r="J2" s="5"/>
      <c r="K2" s="5"/>
      <c r="L2" s="5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C2" s="8"/>
      <c r="AD2" s="8"/>
      <c r="AE2" s="8"/>
    </row>
    <row r="3" spans="1:16" ht="24.75" customHeight="1">
      <c r="A3" s="2"/>
      <c r="E3" s="2"/>
      <c r="F3" s="2"/>
      <c r="G3" s="2"/>
      <c r="H3" s="2"/>
      <c r="I3" s="2"/>
      <c r="J3" s="2"/>
      <c r="K3" s="2"/>
      <c r="L3" s="6"/>
      <c r="M3" s="2"/>
      <c r="N3" s="6"/>
      <c r="O3" s="6"/>
      <c r="P3" s="6"/>
    </row>
    <row r="4" spans="1:36" ht="38.25" customHeight="1">
      <c r="A4" s="2"/>
      <c r="C4" s="75" t="s">
        <v>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I4" s="6"/>
      <c r="AJ4" s="6"/>
    </row>
    <row r="5" spans="1:36" ht="24.75" customHeight="1">
      <c r="A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AI5" s="6"/>
      <c r="AJ5" s="6"/>
    </row>
    <row r="6" spans="1:256" ht="110.25" customHeight="1">
      <c r="A6" s="2"/>
      <c r="B6" s="10" t="s">
        <v>2</v>
      </c>
      <c r="C6" s="76" t="s">
        <v>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1"/>
      <c r="R6" s="11"/>
      <c r="S6" s="11"/>
      <c r="T6" s="11"/>
      <c r="V6" s="11"/>
      <c r="Y6" s="6"/>
      <c r="AA6" s="6"/>
      <c r="AC6" s="6"/>
      <c r="IR6" s="5"/>
      <c r="IS6" s="5"/>
      <c r="IT6" s="5"/>
      <c r="IU6" s="5"/>
      <c r="IV6" s="5"/>
    </row>
    <row r="7" spans="1:29" ht="24.75" customHeight="1">
      <c r="A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Y7" s="6"/>
      <c r="AA7" s="6"/>
      <c r="AC7" s="6"/>
    </row>
    <row r="8" spans="1:27" ht="96.75" customHeight="1">
      <c r="A8" s="2"/>
      <c r="B8" s="10" t="s">
        <v>4</v>
      </c>
      <c r="C8" s="76" t="s">
        <v>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16" ht="24.75" customHeight="1">
      <c r="A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8" s="13" customFormat="1" ht="53.25" customHeight="1">
      <c r="A10" s="77" t="s">
        <v>6</v>
      </c>
      <c r="B10" s="78" t="s">
        <v>7</v>
      </c>
      <c r="C10" s="78" t="s">
        <v>8</v>
      </c>
      <c r="D10" s="79" t="s">
        <v>9</v>
      </c>
      <c r="E10" s="80" t="s">
        <v>10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 t="s">
        <v>11</v>
      </c>
      <c r="R10" s="81"/>
      <c r="S10" s="81"/>
      <c r="T10" s="81"/>
      <c r="U10" s="81"/>
      <c r="V10" s="81"/>
      <c r="W10" s="81"/>
      <c r="X10" s="81"/>
      <c r="Y10" s="82" t="s">
        <v>12</v>
      </c>
      <c r="Z10" s="83" t="s">
        <v>13</v>
      </c>
      <c r="AA10" s="83"/>
      <c r="AB10" s="3"/>
    </row>
    <row r="11" spans="1:27" ht="73.5" customHeight="1">
      <c r="A11" s="77"/>
      <c r="B11" s="78"/>
      <c r="C11" s="78"/>
      <c r="D11" s="79"/>
      <c r="E11" s="84" t="s">
        <v>14</v>
      </c>
      <c r="F11" s="84"/>
      <c r="G11" s="85" t="s">
        <v>15</v>
      </c>
      <c r="H11" s="85"/>
      <c r="I11" s="85" t="s">
        <v>16</v>
      </c>
      <c r="J11" s="85"/>
      <c r="K11" s="85" t="s">
        <v>17</v>
      </c>
      <c r="L11" s="85"/>
      <c r="M11" s="85"/>
      <c r="N11" s="85"/>
      <c r="O11" s="86" t="s">
        <v>18</v>
      </c>
      <c r="P11" s="86"/>
      <c r="Q11" s="87" t="s">
        <v>19</v>
      </c>
      <c r="R11" s="87"/>
      <c r="S11" s="87"/>
      <c r="T11" s="87"/>
      <c r="U11" s="87"/>
      <c r="V11" s="87"/>
      <c r="W11" s="88" t="s">
        <v>20</v>
      </c>
      <c r="X11" s="89" t="s">
        <v>21</v>
      </c>
      <c r="Y11" s="82"/>
      <c r="Z11" s="83"/>
      <c r="AA11" s="83"/>
    </row>
    <row r="12" spans="1:27" ht="63.75" customHeight="1">
      <c r="A12" s="77"/>
      <c r="B12" s="78"/>
      <c r="C12" s="78"/>
      <c r="D12" s="79"/>
      <c r="E12" s="84"/>
      <c r="F12" s="84"/>
      <c r="G12" s="85"/>
      <c r="H12" s="85"/>
      <c r="I12" s="85"/>
      <c r="J12" s="85"/>
      <c r="K12" s="90" t="s">
        <v>22</v>
      </c>
      <c r="L12" s="90"/>
      <c r="M12" s="90" t="s">
        <v>23</v>
      </c>
      <c r="N12" s="90"/>
      <c r="O12" s="86"/>
      <c r="P12" s="86"/>
      <c r="Q12" s="91" t="s">
        <v>24</v>
      </c>
      <c r="R12" s="88" t="s">
        <v>25</v>
      </c>
      <c r="S12" s="88" t="s">
        <v>26</v>
      </c>
      <c r="T12" s="88" t="s">
        <v>27</v>
      </c>
      <c r="U12" s="88" t="s">
        <v>28</v>
      </c>
      <c r="V12" s="88" t="s">
        <v>29</v>
      </c>
      <c r="W12" s="88"/>
      <c r="X12" s="89"/>
      <c r="Y12" s="82"/>
      <c r="Z12" s="91" t="s">
        <v>30</v>
      </c>
      <c r="AA12" s="89" t="s">
        <v>31</v>
      </c>
    </row>
    <row r="13" spans="1:27" ht="53.25" customHeight="1">
      <c r="A13" s="77"/>
      <c r="B13" s="78"/>
      <c r="C13" s="78"/>
      <c r="D13" s="79"/>
      <c r="E13" s="16" t="s">
        <v>32</v>
      </c>
      <c r="F13" s="17" t="s">
        <v>33</v>
      </c>
      <c r="G13" s="17" t="s">
        <v>32</v>
      </c>
      <c r="H13" s="17" t="s">
        <v>33</v>
      </c>
      <c r="I13" s="17" t="s">
        <v>32</v>
      </c>
      <c r="J13" s="17" t="s">
        <v>33</v>
      </c>
      <c r="K13" s="17" t="s">
        <v>32</v>
      </c>
      <c r="L13" s="17" t="s">
        <v>33</v>
      </c>
      <c r="M13" s="17" t="s">
        <v>32</v>
      </c>
      <c r="N13" s="17" t="s">
        <v>33</v>
      </c>
      <c r="O13" s="17" t="s">
        <v>32</v>
      </c>
      <c r="P13" s="18" t="s">
        <v>33</v>
      </c>
      <c r="Q13" s="91"/>
      <c r="R13" s="88"/>
      <c r="S13" s="88"/>
      <c r="T13" s="88"/>
      <c r="U13" s="88"/>
      <c r="V13" s="88"/>
      <c r="W13" s="88"/>
      <c r="X13" s="89"/>
      <c r="Y13" s="82"/>
      <c r="Z13" s="91"/>
      <c r="AA13" s="89"/>
    </row>
    <row r="14" spans="1:27" ht="56.25" customHeight="1">
      <c r="A14" s="19" t="s">
        <v>34</v>
      </c>
      <c r="B14" s="20"/>
      <c r="C14" s="21"/>
      <c r="D14" s="22"/>
      <c r="E14" s="2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6"/>
      <c r="Q14" s="27"/>
      <c r="R14" s="28"/>
      <c r="S14" s="28"/>
      <c r="T14" s="28"/>
      <c r="U14" s="29">
        <f aca="true" t="shared" si="0" ref="U14:U23">SUM(Q14:T14)</f>
        <v>0</v>
      </c>
      <c r="V14" s="30" t="e">
        <f aca="true" t="shared" si="1" ref="V14:V23">((Q14*5)+(R14*4)+(S14*3)+(T14*2))/SUM(Q14:T14)</f>
        <v>#DIV/0!</v>
      </c>
      <c r="W14" s="28"/>
      <c r="X14" s="31"/>
      <c r="Y14" s="32">
        <f aca="true" t="shared" si="2" ref="Y14:Y24">U14+W14+X14</f>
        <v>0</v>
      </c>
      <c r="Z14" s="33"/>
      <c r="AA14" s="34"/>
    </row>
    <row r="15" spans="1:27" ht="56.25" customHeight="1">
      <c r="A15" s="35" t="s">
        <v>35</v>
      </c>
      <c r="B15" s="36"/>
      <c r="C15" s="37"/>
      <c r="D15" s="38"/>
      <c r="E15" s="39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2"/>
      <c r="Q15" s="27"/>
      <c r="R15" s="28"/>
      <c r="S15" s="28"/>
      <c r="T15" s="28"/>
      <c r="U15" s="29">
        <f t="shared" si="0"/>
        <v>0</v>
      </c>
      <c r="V15" s="30" t="e">
        <f t="shared" si="1"/>
        <v>#DIV/0!</v>
      </c>
      <c r="W15" s="28"/>
      <c r="X15" s="31"/>
      <c r="Y15" s="32">
        <f t="shared" si="2"/>
        <v>0</v>
      </c>
      <c r="Z15" s="33"/>
      <c r="AA15" s="34"/>
    </row>
    <row r="16" spans="1:27" ht="56.25" customHeight="1">
      <c r="A16" s="35" t="s">
        <v>36</v>
      </c>
      <c r="B16" s="36"/>
      <c r="C16" s="37"/>
      <c r="D16" s="38"/>
      <c r="E16" s="39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2"/>
      <c r="Q16" s="27"/>
      <c r="R16" s="28"/>
      <c r="S16" s="28"/>
      <c r="T16" s="28"/>
      <c r="U16" s="29">
        <f t="shared" si="0"/>
        <v>0</v>
      </c>
      <c r="V16" s="30" t="e">
        <f t="shared" si="1"/>
        <v>#DIV/0!</v>
      </c>
      <c r="W16" s="28"/>
      <c r="X16" s="31"/>
      <c r="Y16" s="32">
        <f t="shared" si="2"/>
        <v>0</v>
      </c>
      <c r="Z16" s="33"/>
      <c r="AA16" s="34"/>
    </row>
    <row r="17" spans="1:27" ht="56.25" customHeight="1">
      <c r="A17" s="35" t="s">
        <v>37</v>
      </c>
      <c r="B17" s="36"/>
      <c r="C17" s="37"/>
      <c r="D17" s="38"/>
      <c r="E17" s="39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2"/>
      <c r="Q17" s="27"/>
      <c r="R17" s="28"/>
      <c r="S17" s="28"/>
      <c r="T17" s="28"/>
      <c r="U17" s="29">
        <f t="shared" si="0"/>
        <v>0</v>
      </c>
      <c r="V17" s="30" t="e">
        <f t="shared" si="1"/>
        <v>#DIV/0!</v>
      </c>
      <c r="W17" s="28"/>
      <c r="X17" s="31"/>
      <c r="Y17" s="32">
        <f t="shared" si="2"/>
        <v>0</v>
      </c>
      <c r="Z17" s="33"/>
      <c r="AA17" s="34"/>
    </row>
    <row r="18" spans="1:27" ht="56.25" customHeight="1">
      <c r="A18" s="35" t="s">
        <v>38</v>
      </c>
      <c r="B18" s="36"/>
      <c r="C18" s="37"/>
      <c r="D18" s="38"/>
      <c r="E18" s="39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2"/>
      <c r="Q18" s="27"/>
      <c r="R18" s="28"/>
      <c r="S18" s="28"/>
      <c r="T18" s="28"/>
      <c r="U18" s="29">
        <f t="shared" si="0"/>
        <v>0</v>
      </c>
      <c r="V18" s="30" t="e">
        <f t="shared" si="1"/>
        <v>#DIV/0!</v>
      </c>
      <c r="W18" s="28"/>
      <c r="X18" s="31"/>
      <c r="Y18" s="32">
        <f t="shared" si="2"/>
        <v>0</v>
      </c>
      <c r="Z18" s="33"/>
      <c r="AA18" s="34"/>
    </row>
    <row r="19" spans="1:27" ht="56.25" customHeight="1">
      <c r="A19" s="35" t="s">
        <v>39</v>
      </c>
      <c r="B19" s="36"/>
      <c r="C19" s="37"/>
      <c r="D19" s="38"/>
      <c r="E19" s="39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2"/>
      <c r="Q19" s="27"/>
      <c r="R19" s="28"/>
      <c r="S19" s="28"/>
      <c r="T19" s="28"/>
      <c r="U19" s="29">
        <f t="shared" si="0"/>
        <v>0</v>
      </c>
      <c r="V19" s="30" t="e">
        <f t="shared" si="1"/>
        <v>#DIV/0!</v>
      </c>
      <c r="W19" s="28"/>
      <c r="X19" s="31"/>
      <c r="Y19" s="32">
        <f t="shared" si="2"/>
        <v>0</v>
      </c>
      <c r="Z19" s="33"/>
      <c r="AA19" s="34"/>
    </row>
    <row r="20" spans="1:27" ht="56.25" customHeight="1">
      <c r="A20" s="35" t="s">
        <v>40</v>
      </c>
      <c r="B20" s="36"/>
      <c r="C20" s="37"/>
      <c r="D20" s="38"/>
      <c r="E20" s="39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2"/>
      <c r="Q20" s="27"/>
      <c r="R20" s="28"/>
      <c r="S20" s="28"/>
      <c r="T20" s="28"/>
      <c r="U20" s="29">
        <f t="shared" si="0"/>
        <v>0</v>
      </c>
      <c r="V20" s="30" t="e">
        <f t="shared" si="1"/>
        <v>#DIV/0!</v>
      </c>
      <c r="W20" s="28"/>
      <c r="X20" s="31"/>
      <c r="Y20" s="32">
        <f t="shared" si="2"/>
        <v>0</v>
      </c>
      <c r="Z20" s="33"/>
      <c r="AA20" s="34"/>
    </row>
    <row r="21" spans="1:27" ht="56.25" customHeight="1">
      <c r="A21" s="35" t="s">
        <v>41</v>
      </c>
      <c r="B21" s="36"/>
      <c r="C21" s="37"/>
      <c r="D21" s="38"/>
      <c r="E21" s="39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2"/>
      <c r="Q21" s="27"/>
      <c r="R21" s="28"/>
      <c r="S21" s="28"/>
      <c r="T21" s="28"/>
      <c r="U21" s="29">
        <f t="shared" si="0"/>
        <v>0</v>
      </c>
      <c r="V21" s="30" t="e">
        <f t="shared" si="1"/>
        <v>#DIV/0!</v>
      </c>
      <c r="W21" s="28"/>
      <c r="X21" s="31"/>
      <c r="Y21" s="32">
        <f t="shared" si="2"/>
        <v>0</v>
      </c>
      <c r="Z21" s="33"/>
      <c r="AA21" s="34"/>
    </row>
    <row r="22" spans="1:27" ht="56.25" customHeight="1">
      <c r="A22" s="35" t="s">
        <v>42</v>
      </c>
      <c r="B22" s="36"/>
      <c r="C22" s="37"/>
      <c r="D22" s="38"/>
      <c r="E22" s="39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2"/>
      <c r="Q22" s="27"/>
      <c r="R22" s="28"/>
      <c r="S22" s="28"/>
      <c r="T22" s="28"/>
      <c r="U22" s="29">
        <f t="shared" si="0"/>
        <v>0</v>
      </c>
      <c r="V22" s="30" t="e">
        <f t="shared" si="1"/>
        <v>#DIV/0!</v>
      </c>
      <c r="W22" s="28"/>
      <c r="X22" s="31"/>
      <c r="Y22" s="32">
        <f t="shared" si="2"/>
        <v>0</v>
      </c>
      <c r="Z22" s="33"/>
      <c r="AA22" s="34"/>
    </row>
    <row r="23" spans="1:27" ht="56.25" customHeight="1">
      <c r="A23" s="15" t="s">
        <v>43</v>
      </c>
      <c r="B23" s="43"/>
      <c r="C23" s="44"/>
      <c r="D23" s="45"/>
      <c r="E23" s="46"/>
      <c r="F23" s="47"/>
      <c r="G23" s="48"/>
      <c r="H23" s="47"/>
      <c r="I23" s="48"/>
      <c r="J23" s="47"/>
      <c r="K23" s="48"/>
      <c r="L23" s="47"/>
      <c r="M23" s="48"/>
      <c r="N23" s="47"/>
      <c r="O23" s="48"/>
      <c r="P23" s="49"/>
      <c r="Q23" s="50"/>
      <c r="R23" s="51"/>
      <c r="S23" s="51"/>
      <c r="T23" s="51"/>
      <c r="U23" s="52">
        <f t="shared" si="0"/>
        <v>0</v>
      </c>
      <c r="V23" s="53" t="e">
        <f t="shared" si="1"/>
        <v>#DIV/0!</v>
      </c>
      <c r="W23" s="51"/>
      <c r="X23" s="54"/>
      <c r="Y23" s="55">
        <f t="shared" si="2"/>
        <v>0</v>
      </c>
      <c r="Z23" s="56"/>
      <c r="AA23" s="57"/>
    </row>
    <row r="24" spans="1:27" ht="56.25" customHeight="1">
      <c r="A24" s="92" t="s">
        <v>44</v>
      </c>
      <c r="B24" s="92"/>
      <c r="C24" s="92"/>
      <c r="D24" s="92"/>
      <c r="E24" s="58">
        <f aca="true" t="shared" si="3" ref="E24:U24">SUM(E14:E23)</f>
        <v>0</v>
      </c>
      <c r="F24" s="58">
        <f t="shared" si="3"/>
        <v>0</v>
      </c>
      <c r="G24" s="58">
        <f t="shared" si="3"/>
        <v>0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58">
        <f t="shared" si="3"/>
        <v>0</v>
      </c>
      <c r="M24" s="58">
        <f t="shared" si="3"/>
        <v>0</v>
      </c>
      <c r="N24" s="58">
        <f t="shared" si="3"/>
        <v>0</v>
      </c>
      <c r="O24" s="58">
        <f t="shared" si="3"/>
        <v>0</v>
      </c>
      <c r="P24" s="58">
        <f t="shared" si="3"/>
        <v>0</v>
      </c>
      <c r="Q24" s="58">
        <f t="shared" si="3"/>
        <v>0</v>
      </c>
      <c r="R24" s="58">
        <f t="shared" si="3"/>
        <v>0</v>
      </c>
      <c r="S24" s="58">
        <f t="shared" si="3"/>
        <v>0</v>
      </c>
      <c r="T24" s="58">
        <f t="shared" si="3"/>
        <v>0</v>
      </c>
      <c r="U24" s="58">
        <f t="shared" si="3"/>
        <v>0</v>
      </c>
      <c r="V24" s="59"/>
      <c r="W24" s="58">
        <f>SUM(W14:W23)</f>
        <v>0</v>
      </c>
      <c r="X24" s="58">
        <f>SUM(X14:X23)</f>
        <v>0</v>
      </c>
      <c r="Y24" s="60">
        <f t="shared" si="2"/>
        <v>0</v>
      </c>
      <c r="Z24" s="58">
        <f>SUM(Z14:Z23)</f>
        <v>0</v>
      </c>
      <c r="AA24" s="58">
        <f>SUM(AA14:AA23)</f>
        <v>0</v>
      </c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31">
    <mergeCell ref="Z12:Z13"/>
    <mergeCell ref="AA12:AA13"/>
    <mergeCell ref="A24:D24"/>
    <mergeCell ref="X11:X13"/>
    <mergeCell ref="K12:L12"/>
    <mergeCell ref="M12:N12"/>
    <mergeCell ref="Q12:Q13"/>
    <mergeCell ref="R12:R13"/>
    <mergeCell ref="S12:S13"/>
    <mergeCell ref="T12:T13"/>
    <mergeCell ref="U12:U13"/>
    <mergeCell ref="V12:V13"/>
    <mergeCell ref="Q10:X10"/>
    <mergeCell ref="Y10:Y13"/>
    <mergeCell ref="Z10:AA11"/>
    <mergeCell ref="E11:F12"/>
    <mergeCell ref="G11:H12"/>
    <mergeCell ref="I11:J12"/>
    <mergeCell ref="K11:N11"/>
    <mergeCell ref="O11:P12"/>
    <mergeCell ref="Q11:V11"/>
    <mergeCell ref="W11:W13"/>
    <mergeCell ref="C2:H2"/>
    <mergeCell ref="C4:P4"/>
    <mergeCell ref="C6:P6"/>
    <mergeCell ref="C8:P8"/>
    <mergeCell ref="A10:A13"/>
    <mergeCell ref="B10:B13"/>
    <mergeCell ref="C10:C13"/>
    <mergeCell ref="D10:D13"/>
    <mergeCell ref="E10:P10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36"/>
  <headerFooter alignWithMargins="0">
    <oddHeader>&amp;C&amp;32&amp;F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showZeros="0" zoomScale="55" zoomScaleNormal="55" zoomScaleSheetLayoutView="50" zoomScalePageLayoutView="0" workbookViewId="0" topLeftCell="A1">
      <selection activeCell="A14" sqref="A14:F14"/>
    </sheetView>
  </sheetViews>
  <sheetFormatPr defaultColWidth="11.57421875" defaultRowHeight="14.25" customHeight="1"/>
  <cols>
    <col min="1" max="1" width="30.8515625" style="61" customWidth="1"/>
    <col min="2" max="3" width="19.140625" style="62" customWidth="1"/>
    <col min="4" max="4" width="18.8515625" style="62" customWidth="1"/>
    <col min="5" max="5" width="112.421875" style="61" customWidth="1"/>
    <col min="6" max="6" width="107.8515625" style="61" customWidth="1"/>
    <col min="7" max="7" width="12.421875" style="61" customWidth="1"/>
    <col min="8" max="8" width="10.8515625" style="61" customWidth="1"/>
    <col min="9" max="9" width="33.28125" style="61" customWidth="1"/>
    <col min="10" max="16" width="12.421875" style="61" customWidth="1"/>
    <col min="17" max="16384" width="11.57421875" style="61" customWidth="1"/>
  </cols>
  <sheetData>
    <row r="1" spans="2:4" s="2" customFormat="1" ht="37.5" customHeight="1">
      <c r="B1" s="1"/>
      <c r="C1" s="1"/>
      <c r="D1" s="1"/>
    </row>
    <row r="2" spans="1:27" s="2" customFormat="1" ht="24.75" customHeight="1">
      <c r="A2" s="63" t="s">
        <v>0</v>
      </c>
      <c r="B2" s="93">
        <f>'Општеобразовна настава СМШ'!C2</f>
        <v>0</v>
      </c>
      <c r="C2" s="93"/>
      <c r="D2" s="93"/>
      <c r="E2" s="93"/>
      <c r="F2" s="7"/>
      <c r="G2" s="6"/>
      <c r="H2" s="64"/>
      <c r="J2" s="7"/>
      <c r="K2" s="65"/>
      <c r="L2" s="7"/>
      <c r="M2" s="63"/>
      <c r="N2" s="6"/>
      <c r="O2" s="6"/>
      <c r="P2" s="6"/>
      <c r="Q2" s="6"/>
      <c r="R2" s="8"/>
      <c r="S2" s="8"/>
      <c r="T2" s="8"/>
      <c r="U2" s="8"/>
      <c r="V2" s="8"/>
      <c r="W2" s="8"/>
      <c r="X2" s="8"/>
      <c r="Y2" s="8"/>
      <c r="Z2" s="8"/>
      <c r="AA2" s="8"/>
    </row>
    <row r="3" spans="8:16" s="2" customFormat="1" ht="28.5" customHeight="1">
      <c r="H3" s="64"/>
      <c r="N3" s="6"/>
      <c r="O3" s="6"/>
      <c r="P3" s="6"/>
    </row>
    <row r="4" spans="2:28" s="2" customFormat="1" ht="38.25" customHeight="1">
      <c r="B4" s="75" t="s">
        <v>45</v>
      </c>
      <c r="C4" s="75"/>
      <c r="D4" s="75"/>
      <c r="E4" s="75"/>
      <c r="H4" s="64"/>
      <c r="AA4" s="6"/>
      <c r="AB4" s="6"/>
    </row>
    <row r="5" spans="2:3" ht="31.5" customHeight="1">
      <c r="B5" s="3"/>
      <c r="C5" s="3"/>
    </row>
    <row r="6" spans="1:26" s="2" customFormat="1" ht="30.75" customHeight="1">
      <c r="A6" s="10" t="s">
        <v>4</v>
      </c>
      <c r="B6" s="76" t="s">
        <v>46</v>
      </c>
      <c r="C6" s="76"/>
      <c r="D6" s="76"/>
      <c r="E6" s="76"/>
      <c r="F6" s="66"/>
      <c r="G6" s="66"/>
      <c r="H6" s="66"/>
      <c r="I6" s="66"/>
      <c r="J6" s="66"/>
      <c r="K6" s="66"/>
      <c r="L6" s="66"/>
      <c r="M6" s="66"/>
      <c r="N6" s="6"/>
      <c r="O6" s="6"/>
      <c r="P6" s="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2" customFormat="1" ht="24" customHeight="1">
      <c r="A7" s="10"/>
      <c r="B7" s="94" t="s">
        <v>47</v>
      </c>
      <c r="C7" s="94"/>
      <c r="D7" s="94"/>
      <c r="E7" s="94"/>
      <c r="F7" s="66"/>
      <c r="G7" s="66"/>
      <c r="H7" s="66"/>
      <c r="I7" s="66"/>
      <c r="J7" s="66"/>
      <c r="K7" s="66"/>
      <c r="L7" s="66"/>
      <c r="M7" s="66"/>
      <c r="N7" s="6"/>
      <c r="O7" s="6"/>
      <c r="P7" s="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2" customFormat="1" ht="24" customHeight="1">
      <c r="A8" s="10"/>
      <c r="B8" s="76" t="s">
        <v>48</v>
      </c>
      <c r="C8" s="76"/>
      <c r="D8" s="76"/>
      <c r="E8" s="76"/>
      <c r="F8" s="66"/>
      <c r="G8" s="66"/>
      <c r="H8" s="66"/>
      <c r="I8" s="66"/>
      <c r="J8" s="66"/>
      <c r="K8" s="66"/>
      <c r="L8" s="66"/>
      <c r="M8" s="66"/>
      <c r="N8" s="6"/>
      <c r="O8" s="6"/>
      <c r="P8" s="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s="2" customFormat="1" ht="24" customHeight="1">
      <c r="A9" s="10"/>
      <c r="B9" s="76" t="s">
        <v>49</v>
      </c>
      <c r="C9" s="76"/>
      <c r="D9" s="76"/>
      <c r="E9" s="76"/>
      <c r="F9" s="66"/>
      <c r="G9" s="66"/>
      <c r="H9" s="66"/>
      <c r="I9" s="66"/>
      <c r="J9" s="66"/>
      <c r="K9" s="66"/>
      <c r="L9" s="66"/>
      <c r="M9" s="66"/>
      <c r="N9" s="6"/>
      <c r="O9" s="6"/>
      <c r="P9" s="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s="2" customFormat="1" ht="24" customHeight="1">
      <c r="A10" s="10"/>
      <c r="B10" s="76" t="s">
        <v>50</v>
      </c>
      <c r="C10" s="76"/>
      <c r="D10" s="76"/>
      <c r="E10" s="76"/>
      <c r="F10" s="66"/>
      <c r="G10" s="66"/>
      <c r="H10" s="66"/>
      <c r="I10" s="66"/>
      <c r="J10" s="66"/>
      <c r="K10" s="66"/>
      <c r="L10" s="66"/>
      <c r="M10" s="66"/>
      <c r="N10" s="6"/>
      <c r="O10" s="6"/>
      <c r="P10" s="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s="2" customFormat="1" ht="24" customHeight="1">
      <c r="A11" s="10"/>
      <c r="B11" s="76" t="s">
        <v>51</v>
      </c>
      <c r="C11" s="76"/>
      <c r="D11" s="76"/>
      <c r="E11" s="76"/>
      <c r="F11" s="66"/>
      <c r="G11" s="66"/>
      <c r="H11" s="66"/>
      <c r="I11" s="66"/>
      <c r="J11" s="66"/>
      <c r="K11" s="66"/>
      <c r="L11" s="66"/>
      <c r="M11" s="66"/>
      <c r="N11" s="6"/>
      <c r="O11" s="6"/>
      <c r="P11" s="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s="2" customFormat="1" ht="24" customHeight="1">
      <c r="A12" s="10"/>
      <c r="B12" s="76" t="s">
        <v>52</v>
      </c>
      <c r="C12" s="76"/>
      <c r="D12" s="76"/>
      <c r="E12" s="76"/>
      <c r="F12" s="66"/>
      <c r="G12" s="66"/>
      <c r="H12" s="66"/>
      <c r="I12" s="66"/>
      <c r="J12" s="66"/>
      <c r="K12" s="66"/>
      <c r="L12" s="66"/>
      <c r="M12" s="66"/>
      <c r="N12" s="6"/>
      <c r="O12" s="6"/>
      <c r="P12" s="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2:3" ht="25.5" customHeight="1">
      <c r="B13" s="3"/>
      <c r="C13" s="3"/>
    </row>
    <row r="14" spans="1:6" ht="409.5" customHeight="1">
      <c r="A14" s="95"/>
      <c r="B14" s="95"/>
      <c r="C14" s="95"/>
      <c r="D14" s="95"/>
      <c r="E14" s="95"/>
      <c r="F14" s="95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10">
    <mergeCell ref="B10:E10"/>
    <mergeCell ref="B11:E11"/>
    <mergeCell ref="B12:E12"/>
    <mergeCell ref="A14:F14"/>
    <mergeCell ref="B2:E2"/>
    <mergeCell ref="B4:E4"/>
    <mergeCell ref="B6:E6"/>
    <mergeCell ref="B7:E7"/>
    <mergeCell ref="B8:E8"/>
    <mergeCell ref="B9:E9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A18"/>
  <sheetViews>
    <sheetView showGridLines="0" showZeros="0" zoomScale="55" zoomScaleNormal="55" zoomScaleSheetLayoutView="50" zoomScalePageLayoutView="0" workbookViewId="0" topLeftCell="A1">
      <selection activeCell="Q6" sqref="Q6"/>
    </sheetView>
  </sheetViews>
  <sheetFormatPr defaultColWidth="11.57421875" defaultRowHeight="14.25" customHeight="1"/>
  <cols>
    <col min="1" max="1" width="30.8515625" style="61" customWidth="1"/>
    <col min="2" max="2" width="15.57421875" style="61" customWidth="1"/>
    <col min="3" max="3" width="14.140625" style="61" customWidth="1"/>
    <col min="4" max="4" width="12.28125" style="61" customWidth="1"/>
    <col min="5" max="6" width="12.7109375" style="61" customWidth="1"/>
    <col min="7" max="7" width="12.28125" style="61" customWidth="1"/>
    <col min="8" max="9" width="12.7109375" style="61" customWidth="1"/>
    <col min="10" max="10" width="12.28125" style="61" customWidth="1"/>
    <col min="11" max="12" width="12.7109375" style="61" customWidth="1"/>
    <col min="13" max="13" width="12.28125" style="61" customWidth="1"/>
    <col min="14" max="15" width="12.7109375" style="61" customWidth="1"/>
    <col min="16" max="16" width="12.28125" style="61" customWidth="1"/>
    <col min="17" max="18" width="12.7109375" style="61" customWidth="1"/>
    <col min="19" max="19" width="12.28125" style="61" customWidth="1"/>
    <col min="20" max="20" width="18.421875" style="61" customWidth="1"/>
    <col min="21" max="21" width="14.00390625" style="61" customWidth="1"/>
    <col min="22" max="22" width="12.28125" style="61" customWidth="1"/>
    <col min="23" max="16384" width="11.57421875" style="61" customWidth="1"/>
  </cols>
  <sheetData>
    <row r="1" s="2" customFormat="1" ht="42" customHeight="1"/>
    <row r="2" spans="1:27" s="2" customFormat="1" ht="42" customHeight="1">
      <c r="A2" s="4" t="s">
        <v>0</v>
      </c>
      <c r="B2" s="93">
        <f>'Општеобразовна настава СМШ'!C2</f>
        <v>0</v>
      </c>
      <c r="C2" s="93"/>
      <c r="D2" s="93"/>
      <c r="E2" s="93"/>
      <c r="F2" s="93"/>
      <c r="G2" s="4"/>
      <c r="H2" s="5"/>
      <c r="I2" s="5"/>
      <c r="J2" s="5"/>
      <c r="K2" s="5"/>
      <c r="L2" s="5"/>
      <c r="M2" s="65"/>
      <c r="N2" s="7"/>
      <c r="O2" s="63"/>
      <c r="P2" s="63"/>
      <c r="Q2" s="7"/>
      <c r="R2" s="63"/>
      <c r="S2" s="63"/>
      <c r="T2" s="7"/>
      <c r="U2" s="63"/>
      <c r="V2" s="63"/>
      <c r="W2" s="8"/>
      <c r="X2" s="8"/>
      <c r="Y2" s="8"/>
      <c r="Z2" s="8"/>
      <c r="AA2" s="8"/>
    </row>
    <row r="3" s="2" customFormat="1" ht="42" customHeight="1"/>
    <row r="4" spans="2:27" s="2" customFormat="1" ht="42" customHeight="1">
      <c r="B4" s="75" t="s">
        <v>53</v>
      </c>
      <c r="C4" s="75"/>
      <c r="D4" s="75"/>
      <c r="E4" s="75"/>
      <c r="F4" s="75"/>
      <c r="G4" s="75"/>
      <c r="H4" s="75"/>
      <c r="I4" s="75"/>
      <c r="J4" s="75"/>
      <c r="K4" s="75"/>
      <c r="L4" s="75"/>
      <c r="Z4" s="6"/>
      <c r="AA4" s="6"/>
    </row>
    <row r="5" spans="26:27" s="2" customFormat="1" ht="42" customHeight="1">
      <c r="Z5" s="6"/>
      <c r="AA5" s="6"/>
    </row>
    <row r="6" spans="1:26" s="2" customFormat="1" ht="42" customHeight="1">
      <c r="A6" s="10" t="s">
        <v>4</v>
      </c>
      <c r="B6" s="76" t="s">
        <v>54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="2" customFormat="1" ht="42" customHeight="1">
      <c r="V7" s="67">
        <v>1606201</v>
      </c>
    </row>
    <row r="8" spans="1:22" ht="42" customHeight="1">
      <c r="A8" s="96" t="s">
        <v>55</v>
      </c>
      <c r="B8" s="96" t="s">
        <v>14</v>
      </c>
      <c r="C8" s="96"/>
      <c r="D8" s="96"/>
      <c r="E8" s="96" t="s">
        <v>15</v>
      </c>
      <c r="F8" s="96"/>
      <c r="G8" s="96"/>
      <c r="H8" s="96" t="s">
        <v>16</v>
      </c>
      <c r="I8" s="96"/>
      <c r="J8" s="96"/>
      <c r="K8" s="96" t="s">
        <v>17</v>
      </c>
      <c r="L8" s="96"/>
      <c r="M8" s="96"/>
      <c r="N8" s="96"/>
      <c r="O8" s="96"/>
      <c r="P8" s="96"/>
      <c r="Q8" s="96" t="s">
        <v>18</v>
      </c>
      <c r="R8" s="96"/>
      <c r="S8" s="96"/>
      <c r="T8" s="96" t="s">
        <v>56</v>
      </c>
      <c r="U8" s="96"/>
      <c r="V8" s="96"/>
    </row>
    <row r="9" spans="1:22" ht="42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 t="s">
        <v>57</v>
      </c>
      <c r="L9" s="96"/>
      <c r="M9" s="96"/>
      <c r="N9" s="96" t="s">
        <v>58</v>
      </c>
      <c r="O9" s="96"/>
      <c r="P9" s="96"/>
      <c r="Q9" s="96"/>
      <c r="R9" s="96"/>
      <c r="S9" s="96"/>
      <c r="T9" s="96"/>
      <c r="U9" s="96"/>
      <c r="V9" s="96"/>
    </row>
    <row r="10" spans="1:22" ht="42" customHeight="1">
      <c r="A10" s="96"/>
      <c r="B10" s="14" t="s">
        <v>32</v>
      </c>
      <c r="C10" s="14" t="s">
        <v>33</v>
      </c>
      <c r="D10" s="14" t="s">
        <v>59</v>
      </c>
      <c r="E10" s="14" t="s">
        <v>32</v>
      </c>
      <c r="F10" s="14" t="s">
        <v>33</v>
      </c>
      <c r="G10" s="14" t="s">
        <v>59</v>
      </c>
      <c r="H10" s="14" t="s">
        <v>32</v>
      </c>
      <c r="I10" s="14" t="s">
        <v>33</v>
      </c>
      <c r="J10" s="14" t="s">
        <v>59</v>
      </c>
      <c r="K10" s="14" t="s">
        <v>32</v>
      </c>
      <c r="L10" s="14" t="s">
        <v>33</v>
      </c>
      <c r="M10" s="14" t="s">
        <v>59</v>
      </c>
      <c r="N10" s="14" t="s">
        <v>32</v>
      </c>
      <c r="O10" s="14" t="s">
        <v>33</v>
      </c>
      <c r="P10" s="14" t="s">
        <v>59</v>
      </c>
      <c r="Q10" s="14" t="s">
        <v>32</v>
      </c>
      <c r="R10" s="14" t="s">
        <v>33</v>
      </c>
      <c r="S10" s="14" t="s">
        <v>59</v>
      </c>
      <c r="T10" s="14" t="s">
        <v>32</v>
      </c>
      <c r="U10" s="14" t="s">
        <v>33</v>
      </c>
      <c r="V10" s="14" t="s">
        <v>59</v>
      </c>
    </row>
    <row r="11" spans="1:22" ht="56.25" customHeight="1">
      <c r="A11" s="68" t="s">
        <v>1</v>
      </c>
      <c r="B11" s="69">
        <f>'Општеобразовна настава СМШ'!E24*45</f>
        <v>0</v>
      </c>
      <c r="C11" s="69">
        <f>'Општеобразовна настава СМШ'!F24*45</f>
        <v>0</v>
      </c>
      <c r="D11" s="70" t="e">
        <f>('Годишњи фонд часова'!C11/'Годишњи фонд часова'!B11)*100</f>
        <v>#DIV/0!</v>
      </c>
      <c r="E11" s="69">
        <f>'Општеобразовна настава СМШ'!G24*45</f>
        <v>0</v>
      </c>
      <c r="F11" s="69">
        <f>'Општеобразовна настава СМШ'!H24*45</f>
        <v>0</v>
      </c>
      <c r="G11" s="70" t="e">
        <f>('Годишњи фонд часова'!F11/'Годишњи фонд часова'!E11)*100</f>
        <v>#DIV/0!</v>
      </c>
      <c r="H11" s="69">
        <f>'Општеобразовна настава СМШ'!I24*45</f>
        <v>0</v>
      </c>
      <c r="I11" s="69">
        <f>'Општеобразовна настава СМШ'!J24*45</f>
        <v>0</v>
      </c>
      <c r="J11" s="70" t="e">
        <f>('Годишњи фонд часова'!I11/'Годишњи фонд часова'!H11)*100</f>
        <v>#DIV/0!</v>
      </c>
      <c r="K11" s="69">
        <f>'Општеобразовна настава СМШ'!K24*45</f>
        <v>0</v>
      </c>
      <c r="L11" s="69">
        <f>'Општеобразовна настава СМШ'!L24*45</f>
        <v>0</v>
      </c>
      <c r="M11" s="70" t="e">
        <f>('Годишњи фонд часова'!L11/'Годишњи фонд часова'!K11)*100</f>
        <v>#DIV/0!</v>
      </c>
      <c r="N11" s="69">
        <f>'Општеобразовна настава СМШ'!M24*45</f>
        <v>0</v>
      </c>
      <c r="O11" s="69">
        <f>'Општеобразовна настава СМШ'!N24*45</f>
        <v>0</v>
      </c>
      <c r="P11" s="70" t="e">
        <f>('Годишњи фонд часова'!O11/'Годишњи фонд часова'!N11)*100</f>
        <v>#DIV/0!</v>
      </c>
      <c r="Q11" s="69">
        <f>'Општеобразовна настава СМШ'!O24*45</f>
        <v>0</v>
      </c>
      <c r="R11" s="69">
        <f>'Општеобразовна настава СМШ'!P24*45</f>
        <v>0</v>
      </c>
      <c r="S11" s="70" t="e">
        <f>('Годишњи фонд часова'!R11/'Годишњи фонд часова'!Q11)*100</f>
        <v>#DIV/0!</v>
      </c>
      <c r="T11" s="69">
        <f>'Годишњи фонд часова'!B11+'Годишњи фонд часова'!E11+'Годишњи фонд часова'!H11+'Годишњи фонд часова'!K11+'Годишњи фонд часова'!N11+'Годишњи фонд часова'!Q11</f>
        <v>0</v>
      </c>
      <c r="U11" s="69">
        <f>'Годишњи фонд часова'!C11+'Годишњи фонд часова'!F11+'Годишњи фонд часова'!I11+'Годишњи фонд часова'!L11+'Годишњи фонд часова'!O11+'Годишњи фонд часова'!R11</f>
        <v>0</v>
      </c>
      <c r="V11" s="70" t="e">
        <f>('Годишњи фонд часова'!U11/'Годишњи фонд часова'!T11)*100</f>
        <v>#DIV/0!</v>
      </c>
    </row>
    <row r="12" ht="56.25" customHeight="1"/>
    <row r="13" spans="1:2" ht="56.25" customHeight="1">
      <c r="A13" s="71" t="s">
        <v>60</v>
      </c>
      <c r="B13" s="72">
        <v>45</v>
      </c>
    </row>
    <row r="14" ht="56.25" customHeight="1"/>
    <row r="15" spans="1:22" ht="42" customHeight="1">
      <c r="A15" s="96" t="s">
        <v>61</v>
      </c>
      <c r="B15" s="96" t="s">
        <v>14</v>
      </c>
      <c r="C15" s="96"/>
      <c r="D15" s="96"/>
      <c r="E15" s="96" t="s">
        <v>15</v>
      </c>
      <c r="F15" s="96"/>
      <c r="G15" s="96"/>
      <c r="H15" s="96" t="s">
        <v>16</v>
      </c>
      <c r="I15" s="96"/>
      <c r="J15" s="96"/>
      <c r="K15" s="96" t="s">
        <v>17</v>
      </c>
      <c r="L15" s="96"/>
      <c r="M15" s="96"/>
      <c r="N15" s="96"/>
      <c r="O15" s="96"/>
      <c r="P15" s="96"/>
      <c r="Q15" s="96"/>
      <c r="R15" s="96"/>
      <c r="S15" s="96"/>
      <c r="T15" s="96" t="s">
        <v>56</v>
      </c>
      <c r="U15" s="96"/>
      <c r="V15" s="96"/>
    </row>
    <row r="16" spans="1:22" ht="42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 t="s">
        <v>57</v>
      </c>
      <c r="L16" s="96"/>
      <c r="M16" s="96"/>
      <c r="N16" s="96" t="s">
        <v>62</v>
      </c>
      <c r="O16" s="96"/>
      <c r="P16" s="96"/>
      <c r="Q16" s="96" t="s">
        <v>58</v>
      </c>
      <c r="R16" s="96"/>
      <c r="S16" s="96"/>
      <c r="T16" s="96"/>
      <c r="U16" s="96"/>
      <c r="V16" s="96"/>
    </row>
    <row r="17" spans="1:22" ht="42" customHeight="1">
      <c r="A17" s="96"/>
      <c r="B17" s="14" t="s">
        <v>32</v>
      </c>
      <c r="C17" s="14" t="s">
        <v>33</v>
      </c>
      <c r="D17" s="14" t="s">
        <v>59</v>
      </c>
      <c r="E17" s="14" t="s">
        <v>32</v>
      </c>
      <c r="F17" s="14" t="s">
        <v>33</v>
      </c>
      <c r="G17" s="14" t="s">
        <v>59</v>
      </c>
      <c r="H17" s="14" t="s">
        <v>32</v>
      </c>
      <c r="I17" s="14" t="s">
        <v>33</v>
      </c>
      <c r="J17" s="14" t="s">
        <v>59</v>
      </c>
      <c r="K17" s="14" t="s">
        <v>32</v>
      </c>
      <c r="L17" s="14" t="s">
        <v>33</v>
      </c>
      <c r="M17" s="14" t="s">
        <v>59</v>
      </c>
      <c r="N17" s="14" t="s">
        <v>32</v>
      </c>
      <c r="O17" s="14" t="s">
        <v>33</v>
      </c>
      <c r="P17" s="14" t="s">
        <v>59</v>
      </c>
      <c r="Q17" s="14" t="s">
        <v>32</v>
      </c>
      <c r="R17" s="14" t="s">
        <v>33</v>
      </c>
      <c r="S17" s="14" t="s">
        <v>59</v>
      </c>
      <c r="T17" s="14" t="s">
        <v>32</v>
      </c>
      <c r="U17" s="14" t="s">
        <v>33</v>
      </c>
      <c r="V17" s="14" t="s">
        <v>59</v>
      </c>
    </row>
    <row r="18" spans="1:22" ht="56.25" customHeight="1">
      <c r="A18" s="68" t="s">
        <v>1</v>
      </c>
      <c r="B18" s="73">
        <f>'Годишњи фонд часова'!B11/'Годишњи фонд часова'!B13</f>
        <v>0</v>
      </c>
      <c r="C18" s="73">
        <f>'Годишњи фонд часова'!C11/'Годишњи фонд часова'!B13</f>
        <v>0</v>
      </c>
      <c r="D18" s="70" t="e">
        <f>('Годишњи фонд часова'!C18/'Годишњи фонд часова'!B18)*100</f>
        <v>#DIV/0!</v>
      </c>
      <c r="E18" s="73">
        <f>'Годишњи фонд часова'!E11/'Годишњи фонд часова'!B13</f>
        <v>0</v>
      </c>
      <c r="F18" s="73">
        <f>'Годишњи фонд часова'!F11/'Годишњи фонд часова'!B13</f>
        <v>0</v>
      </c>
      <c r="G18" s="70" t="e">
        <f>('Годишњи фонд часова'!F18/'Годишњи фонд часова'!E18)*100</f>
        <v>#DIV/0!</v>
      </c>
      <c r="H18" s="73">
        <f>'Годишњи фонд часова'!H11/'Годишњи фонд часова'!B13</f>
        <v>0</v>
      </c>
      <c r="I18" s="73">
        <f>'Годишњи фонд часова'!I11/'Годишњи фонд часова'!B13</f>
        <v>0</v>
      </c>
      <c r="J18" s="70" t="e">
        <f>('Годишњи фонд часова'!I18/'Годишњи фонд часова'!H18)*100</f>
        <v>#DIV/0!</v>
      </c>
      <c r="K18" s="73">
        <f>'Годишњи фонд часова'!K11/'Годишњи фонд часова'!B13</f>
        <v>0</v>
      </c>
      <c r="L18" s="73">
        <f>'Годишњи фонд часова'!L11/'Годишњи фонд часова'!B13</f>
        <v>0</v>
      </c>
      <c r="M18" s="70" t="e">
        <f>('Годишњи фонд часова'!L18/'Годишњи фонд часова'!K18)*100</f>
        <v>#DIV/0!</v>
      </c>
      <c r="N18" s="73">
        <f>'Годишњи фонд часова'!N11/'Годишњи фонд часова'!B13</f>
        <v>0</v>
      </c>
      <c r="O18" s="73">
        <f>'Годишњи фонд часова'!O11/'Годишњи фонд часова'!B13</f>
        <v>0</v>
      </c>
      <c r="P18" s="70" t="e">
        <f>('Годишњи фонд часова'!O18/'Годишњи фонд часова'!N18)*100</f>
        <v>#DIV/0!</v>
      </c>
      <c r="Q18" s="73">
        <f>'Годишњи фонд часова'!Q11/'Годишњи фонд часова'!B13</f>
        <v>0</v>
      </c>
      <c r="R18" s="73">
        <f>'Годишњи фонд часова'!R11/'Годишњи фонд часова'!B13</f>
        <v>0</v>
      </c>
      <c r="S18" s="70" t="e">
        <f>('Годишњи фонд часова'!R18/'Годишњи фонд часова'!Q18)*100</f>
        <v>#DIV/0!</v>
      </c>
      <c r="T18" s="73">
        <f>'Годишњи фонд часова'!B18+'Годишњи фонд часова'!E18+'Годишњи фонд часова'!H18+'Годишњи фонд часова'!K18+'Годишњи фонд часова'!N18+'Годишњи фонд часова'!Q18</f>
        <v>0</v>
      </c>
      <c r="U18" s="73">
        <f>'Годишњи фонд часова'!C18+'Годишњи фонд часова'!F18+'Годишњи фонд часова'!I18+'Годишњи фонд часова'!L18+'Годишњи фонд часова'!O18+'Годишњи фонд часова'!R18</f>
        <v>0</v>
      </c>
      <c r="V18" s="70" t="e">
        <f>('Годишњи фонд часова'!U18/'Годишњи фонд часова'!T18)*100</f>
        <v>#DIV/0!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21">
    <mergeCell ref="K16:M16"/>
    <mergeCell ref="N16:P16"/>
    <mergeCell ref="Q16:S16"/>
    <mergeCell ref="Q8:S9"/>
    <mergeCell ref="T8:V9"/>
    <mergeCell ref="K9:M9"/>
    <mergeCell ref="N9:P9"/>
    <mergeCell ref="A15:A17"/>
    <mergeCell ref="B15:D16"/>
    <mergeCell ref="E15:G16"/>
    <mergeCell ref="H15:J16"/>
    <mergeCell ref="K15:S15"/>
    <mergeCell ref="T15:V16"/>
    <mergeCell ref="B2:F2"/>
    <mergeCell ref="B4:L4"/>
    <mergeCell ref="B6:L6"/>
    <mergeCell ref="A8:A10"/>
    <mergeCell ref="B8:D9"/>
    <mergeCell ref="E8:G9"/>
    <mergeCell ref="H8:J9"/>
    <mergeCell ref="K8:P8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Nastavnik</cp:lastModifiedBy>
  <dcterms:created xsi:type="dcterms:W3CDTF">2016-06-21T07:30:45Z</dcterms:created>
  <dcterms:modified xsi:type="dcterms:W3CDTF">2016-06-21T07:30:57Z</dcterms:modified>
  <cp:category/>
  <cp:version/>
  <cp:contentType/>
  <cp:contentStatus/>
</cp:coreProperties>
</file>